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ityofwheaton.sharepoint.com/Purch/Docs/SOLICITATIONS/2026/26-02 Willow Avenue Improvements Project (PW_ITB)/Drafts/"/>
    </mc:Choice>
  </mc:AlternateContent>
  <xr:revisionPtr revIDLastSave="0" documentId="8_{D8316624-0F35-45DA-A406-4DCB2BFD3009}" xr6:coauthVersionLast="47" xr6:coauthVersionMax="47" xr10:uidLastSave="{00000000-0000-0000-0000-000000000000}"/>
  <bookViews>
    <workbookView xWindow="-108" yWindow="-108" windowWidth="23256" windowHeight="12456" xr2:uid="{8E029592-6B0C-4008-A5BE-7B6DCFDD6DA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2" i="1" l="1"/>
  <c r="I68" i="1"/>
  <c r="I69" i="1"/>
  <c r="I70" i="1"/>
  <c r="I71" i="1"/>
  <c r="I67" i="1"/>
  <c r="I28" i="1"/>
  <c r="I29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27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3" i="1"/>
  <c r="G23" i="1" s="1"/>
  <c r="F30" i="1"/>
  <c r="I30" i="1" s="1"/>
  <c r="I64" i="1" s="1"/>
</calcChain>
</file>

<file path=xl/sharedStrings.xml><?xml version="1.0" encoding="utf-8"?>
<sst xmlns="http://schemas.openxmlformats.org/spreadsheetml/2006/main" count="150" uniqueCount="84">
  <si>
    <t>Item Number</t>
  </si>
  <si>
    <t>Items</t>
  </si>
  <si>
    <t>Unit</t>
  </si>
  <si>
    <t>Quantity</t>
  </si>
  <si>
    <t>Unit Price</t>
  </si>
  <si>
    <t>Total</t>
  </si>
  <si>
    <t>ONE YEAR GUARANTEE</t>
  </si>
  <si>
    <t>L SUM</t>
  </si>
  <si>
    <t>TRAF CONT &amp; PROTECTION</t>
  </si>
  <si>
    <t>CONSTRUCTION LAYOUT</t>
  </si>
  <si>
    <t>DUST CONTROL WATERING</t>
  </si>
  <si>
    <t>UNIT</t>
  </si>
  <si>
    <t>INLET FILTERS</t>
  </si>
  <si>
    <t>EACH</t>
  </si>
  <si>
    <t>CONC TRUCK WASHOUT</t>
  </si>
  <si>
    <t>TREE PROTECTION</t>
  </si>
  <si>
    <t>TREE ROOT PRUNING</t>
  </si>
  <si>
    <t>TREE REMOVAL (6-15 IN)</t>
  </si>
  <si>
    <t>EXPLORATORY EXCAVATION</t>
  </si>
  <si>
    <t>AGGREGATE-TEMP ACCESS</t>
  </si>
  <si>
    <t>TON</t>
  </si>
  <si>
    <t>TEMP PATCHING, 3"</t>
  </si>
  <si>
    <t>SQ YD</t>
  </si>
  <si>
    <t>HMA SURFACE RMVL, 3"</t>
  </si>
  <si>
    <t>COMB CURB GUTTER RMVL</t>
  </si>
  <si>
    <t>FOOT</t>
  </si>
  <si>
    <t>COMB C&amp;G, B6.12</t>
  </si>
  <si>
    <t>PCC SIDWALK RMV &amp; RPL,4"</t>
  </si>
  <si>
    <t>SQ FT</t>
  </si>
  <si>
    <t>DETECTIBLE WARNINGS</t>
  </si>
  <si>
    <t>DIWM CL52 RSTRD JTS 12"</t>
  </si>
  <si>
    <t>POLY ENCASEMENT</t>
  </si>
  <si>
    <t>WATER VALVES &amp; BOX 4"</t>
  </si>
  <si>
    <t>City of Wheaton</t>
  </si>
  <si>
    <t>DuPage</t>
  </si>
  <si>
    <t>Willow Avenue between</t>
  </si>
  <si>
    <t>WATER VALVES &amp; BOX 6"</t>
  </si>
  <si>
    <t>WATER VALVES &amp; BOX 12"</t>
  </si>
  <si>
    <t>FIRE HYD W/AUX VLV &amp; BOX</t>
  </si>
  <si>
    <t>FIELD LOK GASKETS</t>
  </si>
  <si>
    <t>CUT IN CONNECTION</t>
  </si>
  <si>
    <t>WATER SERV LINE 4"</t>
  </si>
  <si>
    <t>WATER SERV LINE 6"</t>
  </si>
  <si>
    <t>CUT &amp; INSTL END CAPS 6"</t>
  </si>
  <si>
    <t>CUT &amp; INSTL END CAPS 12"</t>
  </si>
  <si>
    <t>ADJUSTING WATER MAIN 6"</t>
  </si>
  <si>
    <t>ADJUSTING WATER MAIN 12"</t>
  </si>
  <si>
    <t>SANITARY MANHOLE</t>
  </si>
  <si>
    <t>SAN SEWER SDR26 PVC 8"</t>
  </si>
  <si>
    <t>CONN TO EX SAN MH</t>
  </si>
  <si>
    <t>SAN SERV LINE 6"</t>
  </si>
  <si>
    <t>SAN SEWER REMOVAL 8"</t>
  </si>
  <si>
    <t>CUT &amp; CAP SANITARY PIPE</t>
  </si>
  <si>
    <t>STM SEWER REMOVAL 12"</t>
  </si>
  <si>
    <t>CATCH BASIN 3' DIA FR &amp; GR</t>
  </si>
  <si>
    <t>STM SEW R&amp;R WM REQ 6"</t>
  </si>
  <si>
    <t>STM SEW R&amp;R WM REQ 8"</t>
  </si>
  <si>
    <t>STM SEW R&amp;R WM REQ 10"</t>
  </si>
  <si>
    <t>STM SEW R&amp;R WM REQ 12"</t>
  </si>
  <si>
    <t>STM SEW R&amp;R WM REQ 15"</t>
  </si>
  <si>
    <t>STM SEW R&amp;R WM REQ 27"</t>
  </si>
  <si>
    <t>INLETS TO BE RECONST</t>
  </si>
  <si>
    <t>CONNECT TO EX STRUCTUR</t>
  </si>
  <si>
    <t>TRENCH BACKFILL</t>
  </si>
  <si>
    <t>CU YD</t>
  </si>
  <si>
    <t>CL D PATCH TY I 9"</t>
  </si>
  <si>
    <t>CL D PATCH TY II 9"</t>
  </si>
  <si>
    <t>CL D PATCH TY III 9"</t>
  </si>
  <si>
    <t>CL D PATCH TY IV 9"</t>
  </si>
  <si>
    <t>HMA SFC IL-9.5 MIX D N50 3"</t>
  </si>
  <si>
    <t>FIRE HYDNTS TO BE REM</t>
  </si>
  <si>
    <t>VALVE BOX REMOVED</t>
  </si>
  <si>
    <t>WTR VLV W/BOX RMVL 6"</t>
  </si>
  <si>
    <t>WTR VLV W/BOX RMVL 12"</t>
  </si>
  <si>
    <t>PCC DRIVE RMVL &amp; RPLC</t>
  </si>
  <si>
    <t>SODDING</t>
  </si>
  <si>
    <t>SUPPLE WATERING</t>
  </si>
  <si>
    <t>THPL PVT MK LINE 24"</t>
  </si>
  <si>
    <t>SPL/NON SPL WASTE DSPSL</t>
  </si>
  <si>
    <t>Bidder's Total Proposal</t>
  </si>
  <si>
    <r>
      <t>1.</t>
    </r>
    <r>
      <rPr>
        <sz val="7"/>
        <color theme="1"/>
        <rFont val="Times New Roman"/>
        <family val="1"/>
      </rPr>
      <t xml:space="preserve">   </t>
    </r>
    <r>
      <rPr>
        <sz val="9"/>
        <color theme="1"/>
        <rFont val="Arial"/>
        <family val="2"/>
      </rPr>
      <t>Each pay item should have a unit price and a total price.</t>
    </r>
  </si>
  <si>
    <r>
      <t>2.</t>
    </r>
    <r>
      <rPr>
        <sz val="7"/>
        <color theme="1"/>
        <rFont val="Times New Roman"/>
        <family val="1"/>
      </rPr>
      <t xml:space="preserve">   </t>
    </r>
    <r>
      <rPr>
        <sz val="9"/>
        <color theme="1"/>
        <rFont val="Arial"/>
        <family val="2"/>
      </rPr>
      <t>If no total price is shown or if there is a discrepancy between the product of the unit price multiplied by the quantity, the unit price shall govern.</t>
    </r>
  </si>
  <si>
    <r>
      <t>3.</t>
    </r>
    <r>
      <rPr>
        <sz val="7"/>
        <color theme="1"/>
        <rFont val="Times New Roman"/>
        <family val="1"/>
      </rPr>
      <t xml:space="preserve">   </t>
    </r>
    <r>
      <rPr>
        <sz val="9"/>
        <color theme="1"/>
        <rFont val="Arial"/>
        <family val="2"/>
      </rPr>
      <t>If a unit price is omitted, the total price will be divided by the quantity in order to establish a unit price.</t>
    </r>
  </si>
  <si>
    <r>
      <t>4.</t>
    </r>
    <r>
      <rPr>
        <sz val="7"/>
        <color theme="1"/>
        <rFont val="Times New Roman"/>
        <family val="1"/>
      </rPr>
      <t xml:space="preserve">   </t>
    </r>
    <r>
      <rPr>
        <sz val="9"/>
        <color theme="1"/>
        <rFont val="Arial"/>
        <family val="2"/>
      </rPr>
      <t>A bid may be declared unacceptable if neither a unit price or total price is shown.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</si>
</sst>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&quot;$&quot;#,##0.00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Times New Roman"/>
      <family val="1"/>
    </font>
    <font>
      <sz val="9"/>
      <color theme="1"/>
      <name val="Times New Roman"/>
      <family val="1"/>
    </font>
    <font>
      <sz val="7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double">
        <color rgb="FF000000"/>
      </bottom>
      <diagonal/>
    </border>
    <border>
      <left/>
      <right/>
      <top style="medium">
        <color rgb="FF000000"/>
      </top>
      <bottom style="double">
        <color rgb="FF000000"/>
      </bottom>
      <diagonal/>
    </border>
    <border>
      <left/>
      <right style="double">
        <color rgb="FF000000"/>
      </right>
      <top style="medium">
        <color rgb="FF000000"/>
      </top>
      <bottom style="double">
        <color rgb="FF000000"/>
      </bottom>
      <diagonal/>
    </border>
    <border>
      <left/>
      <right style="medium">
        <color rgb="FF000000"/>
      </right>
      <top style="medium">
        <color rgb="FF000000"/>
      </top>
      <bottom style="double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double">
        <color rgb="FF000000"/>
      </left>
      <right/>
      <top style="medium">
        <color rgb="FF000000"/>
      </top>
      <bottom style="double">
        <color rgb="FF000000"/>
      </bottom>
      <diagonal/>
    </border>
    <border>
      <left style="medium">
        <color rgb="FF000000"/>
      </left>
      <right/>
      <top style="double">
        <color rgb="FF000000"/>
      </top>
      <bottom style="medium">
        <color rgb="FF000000"/>
      </bottom>
      <diagonal/>
    </border>
    <border>
      <left/>
      <right style="medium">
        <color rgb="FF000000"/>
      </right>
      <top style="double">
        <color rgb="FF000000"/>
      </top>
      <bottom style="medium">
        <color rgb="FF000000"/>
      </bottom>
      <diagonal/>
    </border>
    <border>
      <left/>
      <right style="medium">
        <color rgb="FF000000"/>
      </right>
      <top style="double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 indent="4"/>
    </xf>
    <xf numFmtId="0" fontId="2" fillId="0" borderId="4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 indent="2"/>
    </xf>
    <xf numFmtId="0" fontId="3" fillId="0" borderId="2" xfId="0" applyFont="1" applyBorder="1" applyAlignment="1">
      <alignment horizontal="left" vertical="center" wrapText="1" indent="2"/>
    </xf>
    <xf numFmtId="0" fontId="4" fillId="0" borderId="3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0" xfId="0" applyFont="1"/>
    <xf numFmtId="0" fontId="2" fillId="0" borderId="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 indent="4"/>
    </xf>
    <xf numFmtId="0" fontId="2" fillId="0" borderId="10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3" fillId="0" borderId="12" xfId="0" applyFont="1" applyBorder="1" applyAlignment="1">
      <alignment horizontal="left" vertical="center" wrapText="1" indent="2"/>
    </xf>
    <xf numFmtId="0" fontId="3" fillId="0" borderId="13" xfId="0" applyFont="1" applyBorder="1" applyAlignment="1">
      <alignment horizontal="left" vertical="center" wrapText="1" indent="2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left" vertical="center" wrapText="1" indent="1"/>
    </xf>
    <xf numFmtId="0" fontId="3" fillId="0" borderId="13" xfId="0" applyFont="1" applyBorder="1" applyAlignment="1">
      <alignment horizontal="left" vertical="center" wrapText="1" indent="1"/>
    </xf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9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11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0" borderId="14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3" fillId="0" borderId="1" xfId="0" applyFont="1" applyBorder="1" applyAlignment="1">
      <alignment horizontal="right" vertical="center" wrapText="1"/>
    </xf>
    <xf numFmtId="0" fontId="3" fillId="0" borderId="15" xfId="0" applyFont="1" applyBorder="1" applyAlignment="1">
      <alignment horizontal="right" vertical="center" wrapText="1"/>
    </xf>
    <xf numFmtId="0" fontId="3" fillId="0" borderId="2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indent="9"/>
    </xf>
    <xf numFmtId="168" fontId="4" fillId="0" borderId="4" xfId="0" applyNumberFormat="1" applyFont="1" applyBorder="1" applyAlignment="1">
      <alignment vertical="center" wrapText="1"/>
    </xf>
    <xf numFmtId="168" fontId="5" fillId="0" borderId="4" xfId="0" applyNumberFormat="1" applyFont="1" applyBorder="1" applyAlignment="1">
      <alignment vertical="center" wrapText="1"/>
    </xf>
    <xf numFmtId="168" fontId="1" fillId="0" borderId="0" xfId="0" applyNumberFormat="1" applyFont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168" fontId="4" fillId="0" borderId="0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15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12C175-764C-41CB-BE18-3B404065BC57}">
  <dimension ref="A1:I78"/>
  <sheetViews>
    <sheetView tabSelected="1" topLeftCell="A18" workbookViewId="0">
      <selection activeCell="I73" sqref="I73"/>
    </sheetView>
  </sheetViews>
  <sheetFormatPr defaultRowHeight="14.4" x14ac:dyDescent="0.3"/>
  <cols>
    <col min="3" max="3" width="26.77734375" customWidth="1"/>
    <col min="7" max="7" width="15.77734375" customWidth="1"/>
    <col min="9" max="9" width="22.77734375" customWidth="1"/>
  </cols>
  <sheetData>
    <row r="1" spans="1:7" ht="15" thickBot="1" x14ac:dyDescent="0.35"/>
    <row r="2" spans="1:7" ht="23.4" thickBot="1" x14ac:dyDescent="0.35">
      <c r="A2" s="5" t="s">
        <v>0</v>
      </c>
      <c r="B2" s="6"/>
      <c r="C2" s="1" t="s">
        <v>1</v>
      </c>
      <c r="D2" s="1" t="s">
        <v>2</v>
      </c>
      <c r="E2" s="1" t="s">
        <v>3</v>
      </c>
      <c r="F2" s="2" t="s">
        <v>4</v>
      </c>
      <c r="G2" s="1" t="s">
        <v>5</v>
      </c>
    </row>
    <row r="3" spans="1:7" ht="15" thickBot="1" x14ac:dyDescent="0.35">
      <c r="A3" s="8"/>
      <c r="B3" s="3">
        <v>1</v>
      </c>
      <c r="C3" s="3" t="s">
        <v>6</v>
      </c>
      <c r="D3" s="4" t="s">
        <v>7</v>
      </c>
      <c r="E3" s="4">
        <v>1</v>
      </c>
      <c r="F3" s="46"/>
      <c r="G3" s="46">
        <f>(E3*F3)</f>
        <v>0</v>
      </c>
    </row>
    <row r="4" spans="1:7" ht="28.2" thickBot="1" x14ac:dyDescent="0.35">
      <c r="A4" s="7"/>
      <c r="B4" s="3">
        <v>2</v>
      </c>
      <c r="C4" s="3" t="s">
        <v>8</v>
      </c>
      <c r="D4" s="4" t="s">
        <v>7</v>
      </c>
      <c r="E4" s="4">
        <v>1</v>
      </c>
      <c r="F4" s="46"/>
      <c r="G4" s="46">
        <f t="shared" ref="G4:G22" si="0">(E4*F4)</f>
        <v>0</v>
      </c>
    </row>
    <row r="5" spans="1:7" ht="15" thickBot="1" x14ac:dyDescent="0.35">
      <c r="A5" s="7"/>
      <c r="B5" s="3">
        <v>3</v>
      </c>
      <c r="C5" s="3" t="s">
        <v>9</v>
      </c>
      <c r="D5" s="4" t="s">
        <v>7</v>
      </c>
      <c r="E5" s="4">
        <v>1</v>
      </c>
      <c r="F5" s="46"/>
      <c r="G5" s="46">
        <f t="shared" si="0"/>
        <v>0</v>
      </c>
    </row>
    <row r="6" spans="1:7" ht="28.2" thickBot="1" x14ac:dyDescent="0.35">
      <c r="A6" s="7"/>
      <c r="B6" s="3">
        <v>4</v>
      </c>
      <c r="C6" s="3" t="s">
        <v>10</v>
      </c>
      <c r="D6" s="4" t="s">
        <v>11</v>
      </c>
      <c r="E6" s="4">
        <v>20</v>
      </c>
      <c r="F6" s="46"/>
      <c r="G6" s="46">
        <f t="shared" si="0"/>
        <v>0</v>
      </c>
    </row>
    <row r="7" spans="1:7" ht="15" thickBot="1" x14ac:dyDescent="0.35">
      <c r="A7" s="7"/>
      <c r="B7" s="3">
        <v>5</v>
      </c>
      <c r="C7" s="3" t="s">
        <v>12</v>
      </c>
      <c r="D7" s="4" t="s">
        <v>13</v>
      </c>
      <c r="E7" s="4">
        <v>6</v>
      </c>
      <c r="F7" s="46"/>
      <c r="G7" s="46">
        <f t="shared" si="0"/>
        <v>0</v>
      </c>
    </row>
    <row r="8" spans="1:7" ht="15" thickBot="1" x14ac:dyDescent="0.35">
      <c r="A8" s="7"/>
      <c r="B8" s="3">
        <v>6</v>
      </c>
      <c r="C8" s="3" t="s">
        <v>14</v>
      </c>
      <c r="D8" s="4" t="s">
        <v>13</v>
      </c>
      <c r="E8" s="4">
        <v>1</v>
      </c>
      <c r="F8" s="46"/>
      <c r="G8" s="46">
        <f t="shared" si="0"/>
        <v>0</v>
      </c>
    </row>
    <row r="9" spans="1:7" ht="15" thickBot="1" x14ac:dyDescent="0.35">
      <c r="A9" s="7"/>
      <c r="B9" s="3">
        <v>7</v>
      </c>
      <c r="C9" s="3" t="s">
        <v>15</v>
      </c>
      <c r="D9" s="4" t="s">
        <v>13</v>
      </c>
      <c r="E9" s="4">
        <v>5</v>
      </c>
      <c r="F9" s="46"/>
      <c r="G9" s="46">
        <f t="shared" si="0"/>
        <v>0</v>
      </c>
    </row>
    <row r="10" spans="1:7" ht="15" thickBot="1" x14ac:dyDescent="0.35">
      <c r="A10" s="7"/>
      <c r="B10" s="3">
        <v>8</v>
      </c>
      <c r="C10" s="3" t="s">
        <v>16</v>
      </c>
      <c r="D10" s="4" t="s">
        <v>13</v>
      </c>
      <c r="E10" s="4">
        <v>4</v>
      </c>
      <c r="F10" s="46"/>
      <c r="G10" s="46">
        <f t="shared" si="0"/>
        <v>0</v>
      </c>
    </row>
    <row r="11" spans="1:7" ht="15" thickBot="1" x14ac:dyDescent="0.35">
      <c r="A11" s="7"/>
      <c r="B11" s="3">
        <v>9</v>
      </c>
      <c r="C11" s="3" t="s">
        <v>17</v>
      </c>
      <c r="D11" s="4" t="s">
        <v>11</v>
      </c>
      <c r="E11" s="4">
        <v>15</v>
      </c>
      <c r="F11" s="46"/>
      <c r="G11" s="46">
        <f t="shared" si="0"/>
        <v>0</v>
      </c>
    </row>
    <row r="12" spans="1:7" ht="28.2" thickBot="1" x14ac:dyDescent="0.35">
      <c r="A12" s="7"/>
      <c r="B12" s="3">
        <v>10</v>
      </c>
      <c r="C12" s="3" t="s">
        <v>18</v>
      </c>
      <c r="D12" s="4" t="s">
        <v>13</v>
      </c>
      <c r="E12" s="4">
        <v>2</v>
      </c>
      <c r="F12" s="46"/>
      <c r="G12" s="46">
        <f t="shared" si="0"/>
        <v>0</v>
      </c>
    </row>
    <row r="13" spans="1:7" ht="28.2" thickBot="1" x14ac:dyDescent="0.35">
      <c r="A13" s="7"/>
      <c r="B13" s="3">
        <v>11</v>
      </c>
      <c r="C13" s="3" t="s">
        <v>19</v>
      </c>
      <c r="D13" s="4" t="s">
        <v>20</v>
      </c>
      <c r="E13" s="4">
        <v>52</v>
      </c>
      <c r="F13" s="46"/>
      <c r="G13" s="46">
        <f t="shared" si="0"/>
        <v>0</v>
      </c>
    </row>
    <row r="14" spans="1:7" ht="15" thickBot="1" x14ac:dyDescent="0.35">
      <c r="A14" s="7"/>
      <c r="B14" s="3">
        <v>12</v>
      </c>
      <c r="C14" s="3" t="s">
        <v>21</v>
      </c>
      <c r="D14" s="4" t="s">
        <v>22</v>
      </c>
      <c r="E14" s="4">
        <v>492</v>
      </c>
      <c r="F14" s="46"/>
      <c r="G14" s="46">
        <f t="shared" si="0"/>
        <v>0</v>
      </c>
    </row>
    <row r="15" spans="1:7" ht="15" thickBot="1" x14ac:dyDescent="0.35">
      <c r="A15" s="7"/>
      <c r="B15" s="3">
        <v>13</v>
      </c>
      <c r="C15" s="3" t="s">
        <v>23</v>
      </c>
      <c r="D15" s="4" t="s">
        <v>22</v>
      </c>
      <c r="E15" s="4">
        <v>442</v>
      </c>
      <c r="F15" s="46"/>
      <c r="G15" s="46">
        <f t="shared" si="0"/>
        <v>0</v>
      </c>
    </row>
    <row r="16" spans="1:7" ht="28.2" thickBot="1" x14ac:dyDescent="0.35">
      <c r="A16" s="7"/>
      <c r="B16" s="3">
        <v>14</v>
      </c>
      <c r="C16" s="3" t="s">
        <v>24</v>
      </c>
      <c r="D16" s="4" t="s">
        <v>25</v>
      </c>
      <c r="E16" s="4">
        <v>125</v>
      </c>
      <c r="F16" s="46"/>
      <c r="G16" s="46">
        <f t="shared" si="0"/>
        <v>0</v>
      </c>
    </row>
    <row r="17" spans="1:9" ht="15" thickBot="1" x14ac:dyDescent="0.35">
      <c r="A17" s="7"/>
      <c r="B17" s="3">
        <v>15</v>
      </c>
      <c r="C17" s="3" t="s">
        <v>26</v>
      </c>
      <c r="D17" s="4" t="s">
        <v>25</v>
      </c>
      <c r="E17" s="4">
        <v>125</v>
      </c>
      <c r="F17" s="46"/>
      <c r="G17" s="46">
        <f t="shared" si="0"/>
        <v>0</v>
      </c>
    </row>
    <row r="18" spans="1:9" ht="28.2" thickBot="1" x14ac:dyDescent="0.35">
      <c r="A18" s="7"/>
      <c r="B18" s="3">
        <v>16</v>
      </c>
      <c r="C18" s="3" t="s">
        <v>27</v>
      </c>
      <c r="D18" s="4" t="s">
        <v>28</v>
      </c>
      <c r="E18" s="4">
        <v>200</v>
      </c>
      <c r="F18" s="46"/>
      <c r="G18" s="46">
        <f t="shared" si="0"/>
        <v>0</v>
      </c>
    </row>
    <row r="19" spans="1:9" ht="15" thickBot="1" x14ac:dyDescent="0.35">
      <c r="A19" s="7"/>
      <c r="B19" s="3">
        <v>17</v>
      </c>
      <c r="C19" s="3" t="s">
        <v>29</v>
      </c>
      <c r="D19" s="4" t="s">
        <v>28</v>
      </c>
      <c r="E19" s="4">
        <v>8</v>
      </c>
      <c r="F19" s="46"/>
      <c r="G19" s="46">
        <f t="shared" si="0"/>
        <v>0</v>
      </c>
    </row>
    <row r="20" spans="1:9" ht="28.2" thickBot="1" x14ac:dyDescent="0.35">
      <c r="A20" s="7"/>
      <c r="B20" s="3">
        <v>18</v>
      </c>
      <c r="C20" s="3" t="s">
        <v>30</v>
      </c>
      <c r="D20" s="4" t="s">
        <v>25</v>
      </c>
      <c r="E20" s="4">
        <v>390</v>
      </c>
      <c r="F20" s="46"/>
      <c r="G20" s="46">
        <f t="shared" si="0"/>
        <v>0</v>
      </c>
    </row>
    <row r="21" spans="1:9" ht="15" thickBot="1" x14ac:dyDescent="0.35">
      <c r="A21" s="7"/>
      <c r="B21" s="3">
        <v>19</v>
      </c>
      <c r="C21" s="3" t="s">
        <v>31</v>
      </c>
      <c r="D21" s="4" t="s">
        <v>25</v>
      </c>
      <c r="E21" s="4">
        <v>435</v>
      </c>
      <c r="F21" s="46"/>
      <c r="G21" s="46">
        <f t="shared" si="0"/>
        <v>0</v>
      </c>
    </row>
    <row r="22" spans="1:9" ht="15" thickBot="1" x14ac:dyDescent="0.35">
      <c r="A22" s="7"/>
      <c r="B22" s="3">
        <v>20</v>
      </c>
      <c r="C22" s="3" t="s">
        <v>32</v>
      </c>
      <c r="D22" s="4" t="s">
        <v>13</v>
      </c>
      <c r="E22" s="4">
        <v>1</v>
      </c>
      <c r="F22" s="46"/>
      <c r="G22" s="46">
        <f t="shared" si="0"/>
        <v>0</v>
      </c>
    </row>
    <row r="23" spans="1:9" x14ac:dyDescent="0.3">
      <c r="A23" s="49"/>
      <c r="B23" s="50"/>
      <c r="C23" s="50"/>
      <c r="D23" s="51"/>
      <c r="E23" s="51"/>
      <c r="F23" s="52" t="s">
        <v>5</v>
      </c>
      <c r="G23" s="52">
        <f>SUM(G3:G22)</f>
        <v>0</v>
      </c>
    </row>
    <row r="24" spans="1:9" ht="15" thickBot="1" x14ac:dyDescent="0.35">
      <c r="A24" s="9"/>
    </row>
    <row r="25" spans="1:9" ht="15" thickBot="1" x14ac:dyDescent="0.35">
      <c r="A25" s="15" t="s">
        <v>33</v>
      </c>
      <c r="B25" s="16"/>
      <c r="C25" s="17"/>
      <c r="D25" s="18" t="s">
        <v>34</v>
      </c>
      <c r="E25" s="16"/>
      <c r="F25" s="17"/>
      <c r="G25" s="19"/>
      <c r="H25" s="20"/>
      <c r="I25" s="10" t="s">
        <v>35</v>
      </c>
    </row>
    <row r="26" spans="1:9" ht="24" thickTop="1" thickBot="1" x14ac:dyDescent="0.35">
      <c r="A26" s="21" t="s">
        <v>0</v>
      </c>
      <c r="B26" s="22"/>
      <c r="C26" s="23" t="s">
        <v>1</v>
      </c>
      <c r="D26" s="24"/>
      <c r="E26" s="11" t="s">
        <v>2</v>
      </c>
      <c r="F26" s="25" t="s">
        <v>3</v>
      </c>
      <c r="G26" s="26"/>
      <c r="H26" s="12" t="s">
        <v>4</v>
      </c>
      <c r="I26" s="11" t="s">
        <v>5</v>
      </c>
    </row>
    <row r="27" spans="1:9" ht="27.6" customHeight="1" thickBot="1" x14ac:dyDescent="0.35">
      <c r="A27" s="8"/>
      <c r="B27" s="3">
        <v>21</v>
      </c>
      <c r="C27" s="27" t="s">
        <v>36</v>
      </c>
      <c r="D27" s="28"/>
      <c r="E27" s="4" t="s">
        <v>13</v>
      </c>
      <c r="F27" s="29">
        <v>2</v>
      </c>
      <c r="G27" s="30"/>
      <c r="H27" s="46"/>
      <c r="I27" s="46">
        <f>(F27*H27)</f>
        <v>0</v>
      </c>
    </row>
    <row r="28" spans="1:9" ht="27.6" customHeight="1" thickBot="1" x14ac:dyDescent="0.35">
      <c r="A28" s="7"/>
      <c r="B28" s="3">
        <v>22</v>
      </c>
      <c r="C28" s="27" t="s">
        <v>37</v>
      </c>
      <c r="D28" s="28"/>
      <c r="E28" s="4" t="s">
        <v>13</v>
      </c>
      <c r="F28" s="29">
        <v>2</v>
      </c>
      <c r="G28" s="30"/>
      <c r="H28" s="46"/>
      <c r="I28" s="46">
        <f t="shared" ref="I28:I63" si="1">(F28*H28)</f>
        <v>0</v>
      </c>
    </row>
    <row r="29" spans="1:9" ht="27.6" customHeight="1" thickBot="1" x14ac:dyDescent="0.35">
      <c r="A29" s="7"/>
      <c r="B29" s="3">
        <v>23</v>
      </c>
      <c r="C29" s="27" t="s">
        <v>38</v>
      </c>
      <c r="D29" s="28"/>
      <c r="E29" s="4" t="s">
        <v>13</v>
      </c>
      <c r="F29" s="29">
        <v>1</v>
      </c>
      <c r="G29" s="30"/>
      <c r="H29" s="46"/>
      <c r="I29" s="46">
        <f t="shared" si="1"/>
        <v>0</v>
      </c>
    </row>
    <row r="30" spans="1:9" ht="27.6" customHeight="1" thickBot="1" x14ac:dyDescent="0.35">
      <c r="A30" s="7"/>
      <c r="B30" s="3">
        <v>24</v>
      </c>
      <c r="C30" s="27" t="s">
        <v>39</v>
      </c>
      <c r="D30" s="28"/>
      <c r="E30" s="4" t="s">
        <v>13</v>
      </c>
      <c r="F30" s="29">
        <f>SUM(I73=I78)</f>
        <v>1</v>
      </c>
      <c r="G30" s="30"/>
      <c r="H30" s="46"/>
      <c r="I30" s="46">
        <f t="shared" si="1"/>
        <v>0</v>
      </c>
    </row>
    <row r="31" spans="1:9" ht="27.6" customHeight="1" thickBot="1" x14ac:dyDescent="0.35">
      <c r="A31" s="7"/>
      <c r="B31" s="3">
        <v>25</v>
      </c>
      <c r="C31" s="27" t="s">
        <v>40</v>
      </c>
      <c r="D31" s="28"/>
      <c r="E31" s="4" t="s">
        <v>13</v>
      </c>
      <c r="F31" s="29">
        <v>2</v>
      </c>
      <c r="G31" s="30"/>
      <c r="H31" s="46"/>
      <c r="I31" s="46">
        <f t="shared" si="1"/>
        <v>0</v>
      </c>
    </row>
    <row r="32" spans="1:9" ht="27.6" customHeight="1" thickBot="1" x14ac:dyDescent="0.35">
      <c r="A32" s="7"/>
      <c r="B32" s="3">
        <v>26</v>
      </c>
      <c r="C32" s="27" t="s">
        <v>41</v>
      </c>
      <c r="D32" s="28"/>
      <c r="E32" s="4" t="s">
        <v>25</v>
      </c>
      <c r="F32" s="29">
        <v>15</v>
      </c>
      <c r="G32" s="30"/>
      <c r="H32" s="46"/>
      <c r="I32" s="46">
        <f t="shared" si="1"/>
        <v>0</v>
      </c>
    </row>
    <row r="33" spans="1:9" ht="27.6" customHeight="1" thickBot="1" x14ac:dyDescent="0.35">
      <c r="A33" s="7"/>
      <c r="B33" s="3">
        <v>27</v>
      </c>
      <c r="C33" s="27" t="s">
        <v>42</v>
      </c>
      <c r="D33" s="28"/>
      <c r="E33" s="4" t="s">
        <v>25</v>
      </c>
      <c r="F33" s="29">
        <v>30</v>
      </c>
      <c r="G33" s="30"/>
      <c r="H33" s="46"/>
      <c r="I33" s="46">
        <f t="shared" si="1"/>
        <v>0</v>
      </c>
    </row>
    <row r="34" spans="1:9" ht="27.6" customHeight="1" thickBot="1" x14ac:dyDescent="0.35">
      <c r="A34" s="7"/>
      <c r="B34" s="3">
        <v>28</v>
      </c>
      <c r="C34" s="27" t="s">
        <v>43</v>
      </c>
      <c r="D34" s="28"/>
      <c r="E34" s="4" t="s">
        <v>13</v>
      </c>
      <c r="F34" s="29">
        <v>5</v>
      </c>
      <c r="G34" s="30"/>
      <c r="H34" s="46"/>
      <c r="I34" s="46">
        <f t="shared" si="1"/>
        <v>0</v>
      </c>
    </row>
    <row r="35" spans="1:9" ht="27.6" customHeight="1" thickBot="1" x14ac:dyDescent="0.35">
      <c r="A35" s="7"/>
      <c r="B35" s="3">
        <v>29</v>
      </c>
      <c r="C35" s="27" t="s">
        <v>44</v>
      </c>
      <c r="D35" s="28"/>
      <c r="E35" s="4" t="s">
        <v>13</v>
      </c>
      <c r="F35" s="29">
        <v>5</v>
      </c>
      <c r="G35" s="30"/>
      <c r="H35" s="46"/>
      <c r="I35" s="46">
        <f t="shared" si="1"/>
        <v>0</v>
      </c>
    </row>
    <row r="36" spans="1:9" ht="27.6" customHeight="1" thickBot="1" x14ac:dyDescent="0.35">
      <c r="A36" s="7"/>
      <c r="B36" s="3">
        <v>30</v>
      </c>
      <c r="C36" s="27" t="s">
        <v>45</v>
      </c>
      <c r="D36" s="28"/>
      <c r="E36" s="4" t="s">
        <v>25</v>
      </c>
      <c r="F36" s="29">
        <v>10</v>
      </c>
      <c r="G36" s="30"/>
      <c r="H36" s="46"/>
      <c r="I36" s="46">
        <f t="shared" si="1"/>
        <v>0</v>
      </c>
    </row>
    <row r="37" spans="1:9" ht="27.6" customHeight="1" thickBot="1" x14ac:dyDescent="0.35">
      <c r="A37" s="7"/>
      <c r="B37" s="3">
        <v>31</v>
      </c>
      <c r="C37" s="27" t="s">
        <v>46</v>
      </c>
      <c r="D37" s="28"/>
      <c r="E37" s="4" t="s">
        <v>25</v>
      </c>
      <c r="F37" s="29">
        <v>20</v>
      </c>
      <c r="G37" s="30"/>
      <c r="H37" s="46"/>
      <c r="I37" s="46">
        <f t="shared" si="1"/>
        <v>0</v>
      </c>
    </row>
    <row r="38" spans="1:9" ht="27.6" customHeight="1" thickBot="1" x14ac:dyDescent="0.35">
      <c r="A38" s="7"/>
      <c r="B38" s="3">
        <v>32</v>
      </c>
      <c r="C38" s="27" t="s">
        <v>47</v>
      </c>
      <c r="D38" s="28"/>
      <c r="E38" s="4" t="s">
        <v>13</v>
      </c>
      <c r="F38" s="29">
        <v>1</v>
      </c>
      <c r="G38" s="30"/>
      <c r="H38" s="46"/>
      <c r="I38" s="46">
        <f t="shared" si="1"/>
        <v>0</v>
      </c>
    </row>
    <row r="39" spans="1:9" ht="27.6" customHeight="1" thickBot="1" x14ac:dyDescent="0.35">
      <c r="A39" s="7"/>
      <c r="B39" s="3">
        <v>33</v>
      </c>
      <c r="C39" s="27" t="s">
        <v>48</v>
      </c>
      <c r="D39" s="28"/>
      <c r="E39" s="4" t="s">
        <v>25</v>
      </c>
      <c r="F39" s="29">
        <v>418</v>
      </c>
      <c r="G39" s="30"/>
      <c r="H39" s="46"/>
      <c r="I39" s="46">
        <f t="shared" si="1"/>
        <v>0</v>
      </c>
    </row>
    <row r="40" spans="1:9" ht="27.6" customHeight="1" thickBot="1" x14ac:dyDescent="0.35">
      <c r="A40" s="7"/>
      <c r="B40" s="3">
        <v>34</v>
      </c>
      <c r="C40" s="27" t="s">
        <v>49</v>
      </c>
      <c r="D40" s="28"/>
      <c r="E40" s="4" t="s">
        <v>13</v>
      </c>
      <c r="F40" s="29">
        <v>2</v>
      </c>
      <c r="G40" s="30"/>
      <c r="H40" s="46"/>
      <c r="I40" s="46">
        <f t="shared" si="1"/>
        <v>0</v>
      </c>
    </row>
    <row r="41" spans="1:9" ht="27.6" customHeight="1" thickBot="1" x14ac:dyDescent="0.35">
      <c r="A41" s="7"/>
      <c r="B41" s="3">
        <v>35</v>
      </c>
      <c r="C41" s="27" t="s">
        <v>50</v>
      </c>
      <c r="D41" s="28"/>
      <c r="E41" s="4" t="s">
        <v>13</v>
      </c>
      <c r="F41" s="29">
        <v>137</v>
      </c>
      <c r="G41" s="30"/>
      <c r="H41" s="46"/>
      <c r="I41" s="46">
        <f t="shared" si="1"/>
        <v>0</v>
      </c>
    </row>
    <row r="42" spans="1:9" ht="27.6" customHeight="1" thickBot="1" x14ac:dyDescent="0.35">
      <c r="A42" s="7"/>
      <c r="B42" s="3">
        <v>36</v>
      </c>
      <c r="C42" s="27" t="s">
        <v>51</v>
      </c>
      <c r="D42" s="28"/>
      <c r="E42" s="4" t="s">
        <v>25</v>
      </c>
      <c r="F42" s="29">
        <v>418</v>
      </c>
      <c r="G42" s="30"/>
      <c r="H42" s="46"/>
      <c r="I42" s="46">
        <f t="shared" si="1"/>
        <v>0</v>
      </c>
    </row>
    <row r="43" spans="1:9" ht="27.6" customHeight="1" thickBot="1" x14ac:dyDescent="0.35">
      <c r="A43" s="7"/>
      <c r="B43" s="3">
        <v>37</v>
      </c>
      <c r="C43" s="27" t="s">
        <v>52</v>
      </c>
      <c r="D43" s="28"/>
      <c r="E43" s="4" t="s">
        <v>13</v>
      </c>
      <c r="F43" s="29">
        <v>10</v>
      </c>
      <c r="G43" s="30"/>
      <c r="H43" s="46"/>
      <c r="I43" s="46">
        <f t="shared" si="1"/>
        <v>0</v>
      </c>
    </row>
    <row r="44" spans="1:9" ht="27.6" customHeight="1" thickBot="1" x14ac:dyDescent="0.35">
      <c r="A44" s="7"/>
      <c r="B44" s="3">
        <v>38</v>
      </c>
      <c r="C44" s="27" t="s">
        <v>53</v>
      </c>
      <c r="D44" s="28"/>
      <c r="E44" s="4" t="s">
        <v>25</v>
      </c>
      <c r="F44" s="29">
        <v>23</v>
      </c>
      <c r="G44" s="30"/>
      <c r="H44" s="46"/>
      <c r="I44" s="46">
        <f t="shared" si="1"/>
        <v>0</v>
      </c>
    </row>
    <row r="45" spans="1:9" ht="27.6" customHeight="1" thickBot="1" x14ac:dyDescent="0.35">
      <c r="A45" s="7"/>
      <c r="B45" s="3">
        <v>39</v>
      </c>
      <c r="C45" s="27" t="s">
        <v>54</v>
      </c>
      <c r="D45" s="28"/>
      <c r="E45" s="4" t="s">
        <v>13</v>
      </c>
      <c r="F45" s="29">
        <v>1</v>
      </c>
      <c r="G45" s="30"/>
      <c r="H45" s="46"/>
      <c r="I45" s="46">
        <f t="shared" si="1"/>
        <v>0</v>
      </c>
    </row>
    <row r="46" spans="1:9" ht="27.6" customHeight="1" thickBot="1" x14ac:dyDescent="0.35">
      <c r="A46" s="7"/>
      <c r="B46" s="3">
        <v>40</v>
      </c>
      <c r="C46" s="27" t="s">
        <v>55</v>
      </c>
      <c r="D46" s="28"/>
      <c r="E46" s="4" t="s">
        <v>25</v>
      </c>
      <c r="F46" s="29">
        <v>10</v>
      </c>
      <c r="G46" s="30"/>
      <c r="H46" s="46"/>
      <c r="I46" s="46">
        <f t="shared" si="1"/>
        <v>0</v>
      </c>
    </row>
    <row r="47" spans="1:9" ht="27.6" customHeight="1" thickBot="1" x14ac:dyDescent="0.35">
      <c r="A47" s="7"/>
      <c r="B47" s="3">
        <v>41</v>
      </c>
      <c r="C47" s="27" t="s">
        <v>56</v>
      </c>
      <c r="D47" s="28"/>
      <c r="E47" s="4" t="s">
        <v>25</v>
      </c>
      <c r="F47" s="29">
        <v>10</v>
      </c>
      <c r="G47" s="30"/>
      <c r="H47" s="46"/>
      <c r="I47" s="46">
        <f t="shared" si="1"/>
        <v>0</v>
      </c>
    </row>
    <row r="48" spans="1:9" ht="27.6" customHeight="1" thickBot="1" x14ac:dyDescent="0.35">
      <c r="A48" s="7"/>
      <c r="B48" s="3">
        <v>42</v>
      </c>
      <c r="C48" s="27" t="s">
        <v>57</v>
      </c>
      <c r="D48" s="28"/>
      <c r="E48" s="4" t="s">
        <v>25</v>
      </c>
      <c r="F48" s="29">
        <v>8</v>
      </c>
      <c r="G48" s="30"/>
      <c r="H48" s="46"/>
      <c r="I48" s="46">
        <f t="shared" si="1"/>
        <v>0</v>
      </c>
    </row>
    <row r="49" spans="1:9" ht="27.6" customHeight="1" thickBot="1" x14ac:dyDescent="0.35">
      <c r="A49" s="7"/>
      <c r="B49" s="3">
        <v>43</v>
      </c>
      <c r="C49" s="27" t="s">
        <v>58</v>
      </c>
      <c r="D49" s="28"/>
      <c r="E49" s="4" t="s">
        <v>25</v>
      </c>
      <c r="F49" s="29">
        <v>43</v>
      </c>
      <c r="G49" s="30"/>
      <c r="H49" s="46"/>
      <c r="I49" s="46">
        <f t="shared" si="1"/>
        <v>0</v>
      </c>
    </row>
    <row r="50" spans="1:9" ht="27.6" customHeight="1" thickBot="1" x14ac:dyDescent="0.35">
      <c r="A50" s="7"/>
      <c r="B50" s="3">
        <v>44</v>
      </c>
      <c r="C50" s="27" t="s">
        <v>59</v>
      </c>
      <c r="D50" s="28"/>
      <c r="E50" s="4" t="s">
        <v>25</v>
      </c>
      <c r="F50" s="29">
        <v>42</v>
      </c>
      <c r="G50" s="30"/>
      <c r="H50" s="46"/>
      <c r="I50" s="46">
        <f t="shared" si="1"/>
        <v>0</v>
      </c>
    </row>
    <row r="51" spans="1:9" ht="27.6" customHeight="1" thickBot="1" x14ac:dyDescent="0.35">
      <c r="A51" s="7"/>
      <c r="B51" s="3">
        <v>45</v>
      </c>
      <c r="C51" s="27" t="s">
        <v>60</v>
      </c>
      <c r="D51" s="28"/>
      <c r="E51" s="4" t="s">
        <v>25</v>
      </c>
      <c r="F51" s="29">
        <v>30</v>
      </c>
      <c r="G51" s="30"/>
      <c r="H51" s="46"/>
      <c r="I51" s="46">
        <f t="shared" si="1"/>
        <v>0</v>
      </c>
    </row>
    <row r="52" spans="1:9" ht="27.6" customHeight="1" thickBot="1" x14ac:dyDescent="0.35">
      <c r="A52" s="7"/>
      <c r="B52" s="3">
        <v>49</v>
      </c>
      <c r="C52" s="27" t="s">
        <v>61</v>
      </c>
      <c r="D52" s="28"/>
      <c r="E52" s="4" t="s">
        <v>13</v>
      </c>
      <c r="F52" s="29">
        <v>1</v>
      </c>
      <c r="G52" s="30"/>
      <c r="H52" s="46"/>
      <c r="I52" s="46">
        <f t="shared" si="1"/>
        <v>0</v>
      </c>
    </row>
    <row r="53" spans="1:9" ht="27.6" customHeight="1" thickBot="1" x14ac:dyDescent="0.35">
      <c r="A53" s="7"/>
      <c r="B53" s="3">
        <v>47</v>
      </c>
      <c r="C53" s="27" t="s">
        <v>62</v>
      </c>
      <c r="D53" s="28"/>
      <c r="E53" s="4" t="s">
        <v>13</v>
      </c>
      <c r="F53" s="29">
        <v>1</v>
      </c>
      <c r="G53" s="30"/>
      <c r="H53" s="46"/>
      <c r="I53" s="46">
        <f t="shared" si="1"/>
        <v>0</v>
      </c>
    </row>
    <row r="54" spans="1:9" ht="27.6" customHeight="1" thickBot="1" x14ac:dyDescent="0.35">
      <c r="A54" s="7"/>
      <c r="B54" s="3">
        <v>48</v>
      </c>
      <c r="C54" s="27" t="s">
        <v>63</v>
      </c>
      <c r="D54" s="28"/>
      <c r="E54" s="4" t="s">
        <v>64</v>
      </c>
      <c r="F54" s="29">
        <v>740</v>
      </c>
      <c r="G54" s="30"/>
      <c r="H54" s="46"/>
      <c r="I54" s="46">
        <f t="shared" si="1"/>
        <v>0</v>
      </c>
    </row>
    <row r="55" spans="1:9" ht="27.6" customHeight="1" thickBot="1" x14ac:dyDescent="0.35">
      <c r="A55" s="7"/>
      <c r="B55" s="3">
        <v>49</v>
      </c>
      <c r="C55" s="27" t="s">
        <v>65</v>
      </c>
      <c r="D55" s="28"/>
      <c r="E55" s="4" t="s">
        <v>22</v>
      </c>
      <c r="F55" s="29">
        <v>10</v>
      </c>
      <c r="G55" s="30"/>
      <c r="H55" s="46"/>
      <c r="I55" s="46">
        <f t="shared" si="1"/>
        <v>0</v>
      </c>
    </row>
    <row r="56" spans="1:9" ht="27.6" customHeight="1" thickBot="1" x14ac:dyDescent="0.35">
      <c r="A56" s="7"/>
      <c r="B56" s="3">
        <v>50</v>
      </c>
      <c r="C56" s="27" t="s">
        <v>66</v>
      </c>
      <c r="D56" s="28"/>
      <c r="E56" s="4" t="s">
        <v>22</v>
      </c>
      <c r="F56" s="29">
        <v>32</v>
      </c>
      <c r="G56" s="30"/>
      <c r="H56" s="46"/>
      <c r="I56" s="46">
        <f t="shared" si="1"/>
        <v>0</v>
      </c>
    </row>
    <row r="57" spans="1:9" ht="27.6" customHeight="1" thickBot="1" x14ac:dyDescent="0.35">
      <c r="A57" s="7"/>
      <c r="B57" s="3">
        <v>51</v>
      </c>
      <c r="C57" s="27" t="s">
        <v>67</v>
      </c>
      <c r="D57" s="28"/>
      <c r="E57" s="4" t="s">
        <v>22</v>
      </c>
      <c r="F57" s="29">
        <v>30</v>
      </c>
      <c r="G57" s="30"/>
      <c r="H57" s="46"/>
      <c r="I57" s="46">
        <f t="shared" si="1"/>
        <v>0</v>
      </c>
    </row>
    <row r="58" spans="1:9" ht="27.6" customHeight="1" thickBot="1" x14ac:dyDescent="0.35">
      <c r="A58" s="7"/>
      <c r="B58" s="3">
        <v>52</v>
      </c>
      <c r="C58" s="27" t="s">
        <v>68</v>
      </c>
      <c r="D58" s="28"/>
      <c r="E58" s="4" t="s">
        <v>22</v>
      </c>
      <c r="F58" s="29">
        <v>180</v>
      </c>
      <c r="G58" s="30"/>
      <c r="H58" s="46"/>
      <c r="I58" s="46">
        <f t="shared" si="1"/>
        <v>0</v>
      </c>
    </row>
    <row r="59" spans="1:9" ht="27.6" customHeight="1" thickBot="1" x14ac:dyDescent="0.35">
      <c r="A59" s="7"/>
      <c r="B59" s="3">
        <v>53</v>
      </c>
      <c r="C59" s="27" t="s">
        <v>69</v>
      </c>
      <c r="D59" s="28"/>
      <c r="E59" s="4" t="s">
        <v>20</v>
      </c>
      <c r="F59" s="29">
        <v>90</v>
      </c>
      <c r="G59" s="30"/>
      <c r="H59" s="46"/>
      <c r="I59" s="46">
        <f t="shared" si="1"/>
        <v>0</v>
      </c>
    </row>
    <row r="60" spans="1:9" ht="27.6" customHeight="1" thickBot="1" x14ac:dyDescent="0.35">
      <c r="A60" s="7"/>
      <c r="B60" s="3">
        <v>54</v>
      </c>
      <c r="C60" s="27" t="s">
        <v>70</v>
      </c>
      <c r="D60" s="28"/>
      <c r="E60" s="4" t="s">
        <v>13</v>
      </c>
      <c r="F60" s="29">
        <v>1</v>
      </c>
      <c r="G60" s="30"/>
      <c r="H60" s="46"/>
      <c r="I60" s="46">
        <f t="shared" si="1"/>
        <v>0</v>
      </c>
    </row>
    <row r="61" spans="1:9" ht="27.6" customHeight="1" thickBot="1" x14ac:dyDescent="0.35">
      <c r="A61" s="7"/>
      <c r="B61" s="3">
        <v>55</v>
      </c>
      <c r="C61" s="27" t="s">
        <v>71</v>
      </c>
      <c r="D61" s="28"/>
      <c r="E61" s="4" t="s">
        <v>13</v>
      </c>
      <c r="F61" s="29">
        <v>5</v>
      </c>
      <c r="G61" s="30"/>
      <c r="H61" s="46"/>
      <c r="I61" s="46">
        <f t="shared" si="1"/>
        <v>0</v>
      </c>
    </row>
    <row r="62" spans="1:9" ht="27.6" customHeight="1" thickBot="1" x14ac:dyDescent="0.35">
      <c r="A62" s="7"/>
      <c r="B62" s="3">
        <v>56</v>
      </c>
      <c r="C62" s="27" t="s">
        <v>72</v>
      </c>
      <c r="D62" s="28"/>
      <c r="E62" s="4" t="s">
        <v>13</v>
      </c>
      <c r="F62" s="29">
        <v>1</v>
      </c>
      <c r="G62" s="30"/>
      <c r="H62" s="46"/>
      <c r="I62" s="46">
        <f t="shared" si="1"/>
        <v>0</v>
      </c>
    </row>
    <row r="63" spans="1:9" ht="27.6" customHeight="1" thickBot="1" x14ac:dyDescent="0.35">
      <c r="A63" s="7"/>
      <c r="B63" s="3">
        <v>57</v>
      </c>
      <c r="C63" s="27" t="s">
        <v>73</v>
      </c>
      <c r="D63" s="28"/>
      <c r="E63" s="4" t="s">
        <v>13</v>
      </c>
      <c r="F63" s="29">
        <v>1</v>
      </c>
      <c r="G63" s="30"/>
      <c r="H63" s="46"/>
      <c r="I63" s="46">
        <f t="shared" si="1"/>
        <v>0</v>
      </c>
    </row>
    <row r="64" spans="1:9" x14ac:dyDescent="0.3">
      <c r="A64" s="14"/>
      <c r="B64" s="14"/>
      <c r="C64" s="14"/>
      <c r="D64" s="14"/>
      <c r="E64" s="14"/>
      <c r="F64" s="14"/>
      <c r="G64" s="14"/>
      <c r="H64" s="14" t="s">
        <v>5</v>
      </c>
      <c r="I64" s="48">
        <f>SUM(I27:I63)</f>
        <v>0</v>
      </c>
    </row>
    <row r="65" spans="1:9" ht="15" thickBot="1" x14ac:dyDescent="0.35">
      <c r="A65" s="9"/>
    </row>
    <row r="66" spans="1:9" ht="42" thickBot="1" x14ac:dyDescent="0.35">
      <c r="A66" s="15" t="s">
        <v>33</v>
      </c>
      <c r="B66" s="16"/>
      <c r="C66" s="17"/>
      <c r="D66" s="18" t="s">
        <v>34</v>
      </c>
      <c r="E66" s="16"/>
      <c r="F66" s="17"/>
      <c r="G66" s="33"/>
      <c r="H66" s="34"/>
      <c r="I66" s="31" t="s">
        <v>35</v>
      </c>
    </row>
    <row r="67" spans="1:9" ht="27.6" customHeight="1" thickTop="1" thickBot="1" x14ac:dyDescent="0.35">
      <c r="A67" s="36"/>
      <c r="B67" s="3">
        <v>58</v>
      </c>
      <c r="C67" s="37" t="s">
        <v>74</v>
      </c>
      <c r="D67" s="38"/>
      <c r="E67" s="4" t="s">
        <v>22</v>
      </c>
      <c r="F67" s="39">
        <v>16</v>
      </c>
      <c r="G67" s="40"/>
      <c r="H67" s="32"/>
      <c r="I67" s="47">
        <f>(F67*H67)</f>
        <v>0</v>
      </c>
    </row>
    <row r="68" spans="1:9" ht="15" thickBot="1" x14ac:dyDescent="0.35">
      <c r="A68" s="35"/>
      <c r="B68" s="3">
        <v>59</v>
      </c>
      <c r="C68" s="27" t="s">
        <v>75</v>
      </c>
      <c r="D68" s="28"/>
      <c r="E68" s="4" t="s">
        <v>22</v>
      </c>
      <c r="F68" s="29">
        <v>100</v>
      </c>
      <c r="G68" s="30"/>
      <c r="H68" s="32"/>
      <c r="I68" s="47">
        <f t="shared" ref="I68:I71" si="2">(F68*H68)</f>
        <v>0</v>
      </c>
    </row>
    <row r="69" spans="1:9" ht="27.6" customHeight="1" thickBot="1" x14ac:dyDescent="0.35">
      <c r="A69" s="35"/>
      <c r="B69" s="3">
        <v>60</v>
      </c>
      <c r="C69" s="27" t="s">
        <v>76</v>
      </c>
      <c r="D69" s="28"/>
      <c r="E69" s="4" t="s">
        <v>11</v>
      </c>
      <c r="F69" s="29">
        <v>10</v>
      </c>
      <c r="G69" s="30"/>
      <c r="H69" s="32"/>
      <c r="I69" s="47">
        <f t="shared" si="2"/>
        <v>0</v>
      </c>
    </row>
    <row r="70" spans="1:9" ht="27.6" customHeight="1" thickBot="1" x14ac:dyDescent="0.35">
      <c r="A70" s="35"/>
      <c r="B70" s="3">
        <v>61</v>
      </c>
      <c r="C70" s="27" t="s">
        <v>77</v>
      </c>
      <c r="D70" s="28"/>
      <c r="E70" s="4" t="s">
        <v>25</v>
      </c>
      <c r="F70" s="29">
        <v>106</v>
      </c>
      <c r="G70" s="30"/>
      <c r="H70" s="32"/>
      <c r="I70" s="47">
        <f t="shared" si="2"/>
        <v>0</v>
      </c>
    </row>
    <row r="71" spans="1:9" ht="27.6" customHeight="1" thickBot="1" x14ac:dyDescent="0.35">
      <c r="A71" s="35"/>
      <c r="B71" s="3">
        <v>62</v>
      </c>
      <c r="C71" s="27" t="s">
        <v>78</v>
      </c>
      <c r="D71" s="28"/>
      <c r="E71" s="4" t="s">
        <v>64</v>
      </c>
      <c r="F71" s="29">
        <v>20</v>
      </c>
      <c r="G71" s="30"/>
      <c r="H71" s="32"/>
      <c r="I71" s="47">
        <f t="shared" si="2"/>
        <v>0</v>
      </c>
    </row>
    <row r="72" spans="1:9" ht="27.6" customHeight="1" thickBot="1" x14ac:dyDescent="0.35">
      <c r="A72" s="53"/>
      <c r="B72" s="54"/>
      <c r="C72" s="55"/>
      <c r="D72" s="56"/>
      <c r="E72" s="13"/>
      <c r="F72" s="57"/>
      <c r="G72" s="57"/>
      <c r="H72" s="32" t="s">
        <v>5</v>
      </c>
      <c r="I72" s="47">
        <f>SUM(I67:I71)</f>
        <v>0</v>
      </c>
    </row>
    <row r="73" spans="1:9" ht="15" thickBot="1" x14ac:dyDescent="0.35">
      <c r="A73" s="41"/>
      <c r="B73" s="35"/>
      <c r="C73" s="42" t="s">
        <v>79</v>
      </c>
      <c r="D73" s="43"/>
      <c r="E73" s="43"/>
      <c r="F73" s="43"/>
      <c r="G73" s="43"/>
      <c r="H73" s="44"/>
      <c r="I73" s="47"/>
    </row>
    <row r="75" spans="1:9" x14ac:dyDescent="0.3">
      <c r="A75" s="45" t="s">
        <v>80</v>
      </c>
    </row>
    <row r="76" spans="1:9" x14ac:dyDescent="0.3">
      <c r="A76" s="45" t="s">
        <v>81</v>
      </c>
    </row>
    <row r="77" spans="1:9" x14ac:dyDescent="0.3">
      <c r="A77" s="45" t="s">
        <v>82</v>
      </c>
    </row>
    <row r="78" spans="1:9" x14ac:dyDescent="0.3">
      <c r="A78" s="45" t="s">
        <v>83</v>
      </c>
    </row>
  </sheetData>
  <mergeCells count="99">
    <mergeCell ref="F71:G71"/>
    <mergeCell ref="A73:B73"/>
    <mergeCell ref="C73:H73"/>
    <mergeCell ref="A67:A71"/>
    <mergeCell ref="C67:D67"/>
    <mergeCell ref="F67:G67"/>
    <mergeCell ref="C68:D68"/>
    <mergeCell ref="F68:G68"/>
    <mergeCell ref="C69:D69"/>
    <mergeCell ref="F69:G69"/>
    <mergeCell ref="C70:D70"/>
    <mergeCell ref="F70:G70"/>
    <mergeCell ref="C71:D71"/>
    <mergeCell ref="C62:D62"/>
    <mergeCell ref="F62:G62"/>
    <mergeCell ref="C63:D63"/>
    <mergeCell ref="F63:G63"/>
    <mergeCell ref="A66:C66"/>
    <mergeCell ref="D66:F66"/>
    <mergeCell ref="G66:H66"/>
    <mergeCell ref="C59:D59"/>
    <mergeCell ref="F59:G59"/>
    <mergeCell ref="C60:D60"/>
    <mergeCell ref="F60:G60"/>
    <mergeCell ref="C61:D61"/>
    <mergeCell ref="F61:G61"/>
    <mergeCell ref="C56:D56"/>
    <mergeCell ref="F56:G56"/>
    <mergeCell ref="C57:D57"/>
    <mergeCell ref="F57:G57"/>
    <mergeCell ref="C58:D58"/>
    <mergeCell ref="F58:G58"/>
    <mergeCell ref="C53:D53"/>
    <mergeCell ref="F53:G53"/>
    <mergeCell ref="C54:D54"/>
    <mergeCell ref="F54:G54"/>
    <mergeCell ref="C55:D55"/>
    <mergeCell ref="F55:G55"/>
    <mergeCell ref="C50:D50"/>
    <mergeCell ref="F50:G50"/>
    <mergeCell ref="C51:D51"/>
    <mergeCell ref="F51:G51"/>
    <mergeCell ref="C52:D52"/>
    <mergeCell ref="F52:G52"/>
    <mergeCell ref="C47:D47"/>
    <mergeCell ref="F47:G47"/>
    <mergeCell ref="C48:D48"/>
    <mergeCell ref="F48:G48"/>
    <mergeCell ref="C49:D49"/>
    <mergeCell ref="F49:G49"/>
    <mergeCell ref="C44:D44"/>
    <mergeCell ref="F44:G44"/>
    <mergeCell ref="C45:D45"/>
    <mergeCell ref="F45:G45"/>
    <mergeCell ref="C46:D46"/>
    <mergeCell ref="F46:G46"/>
    <mergeCell ref="C41:D41"/>
    <mergeCell ref="F41:G41"/>
    <mergeCell ref="C42:D42"/>
    <mergeCell ref="F42:G42"/>
    <mergeCell ref="C43:D43"/>
    <mergeCell ref="F43:G43"/>
    <mergeCell ref="C38:D38"/>
    <mergeCell ref="F38:G38"/>
    <mergeCell ref="C39:D39"/>
    <mergeCell ref="F39:G39"/>
    <mergeCell ref="C40:D40"/>
    <mergeCell ref="F40:G40"/>
    <mergeCell ref="C35:D35"/>
    <mergeCell ref="F35:G35"/>
    <mergeCell ref="C36:D36"/>
    <mergeCell ref="F36:G36"/>
    <mergeCell ref="C37:D37"/>
    <mergeCell ref="F37:G37"/>
    <mergeCell ref="F31:G31"/>
    <mergeCell ref="C32:D32"/>
    <mergeCell ref="F32:G32"/>
    <mergeCell ref="C33:D33"/>
    <mergeCell ref="F33:G33"/>
    <mergeCell ref="C34:D34"/>
    <mergeCell ref="F34:G34"/>
    <mergeCell ref="A27:A63"/>
    <mergeCell ref="C27:D27"/>
    <mergeCell ref="F27:G27"/>
    <mergeCell ref="C28:D28"/>
    <mergeCell ref="F28:G28"/>
    <mergeCell ref="C29:D29"/>
    <mergeCell ref="F29:G29"/>
    <mergeCell ref="C30:D30"/>
    <mergeCell ref="F30:G30"/>
    <mergeCell ref="C31:D31"/>
    <mergeCell ref="A2:B2"/>
    <mergeCell ref="A3:A22"/>
    <mergeCell ref="A25:C25"/>
    <mergeCell ref="D25:F25"/>
    <mergeCell ref="G25:H25"/>
    <mergeCell ref="A26:B26"/>
    <mergeCell ref="C26:D26"/>
    <mergeCell ref="F26:G2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2997F930A664F4C907884E268B359FB" ma:contentTypeVersion="19" ma:contentTypeDescription="Create a new document." ma:contentTypeScope="" ma:versionID="2ec016358ee0be0eebabd1de42f4717c">
  <xsd:schema xmlns:xsd="http://www.w3.org/2001/XMLSchema" xmlns:xs="http://www.w3.org/2001/XMLSchema" xmlns:p="http://schemas.microsoft.com/office/2006/metadata/properties" xmlns:ns1="http://schemas.microsoft.com/sharepoint/v3" xmlns:ns2="fdee5101-b567-439d-a1c2-67d5597adf13" xmlns:ns3="b106ac2b-afeb-431b-8a82-22231fb2e5ec" targetNamespace="http://schemas.microsoft.com/office/2006/metadata/properties" ma:root="true" ma:fieldsID="79d1443991b9b549091640c45dfb02df" ns1:_="" ns2:_="" ns3:_="">
    <xsd:import namespace="http://schemas.microsoft.com/sharepoint/v3"/>
    <xsd:import namespace="fdee5101-b567-439d-a1c2-67d5597adf13"/>
    <xsd:import namespace="b106ac2b-afeb-431b-8a82-22231fb2e5ec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EventHashCode" minOccurs="0"/>
                <xsd:element ref="ns2:MediaServiceGenerationTim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ee5101-b567-439d-a1c2-67d5597adf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4" nillable="true" ma:displayName="MediaServiceAutoTags" ma:internalName="MediaServiceAutoTags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710d8920-4d0e-4f48-918f-34512a8e484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06ac2b-afeb-431b-8a82-22231fb2e5e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8f559e4f-23b0-4acd-960f-5c1f804bdad3}" ma:internalName="TaxCatchAll" ma:showField="CatchAllData" ma:web="b106ac2b-afeb-431b-8a82-22231fb2e5e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b106ac2b-afeb-431b-8a82-22231fb2e5ec" xsi:nil="true"/>
    <_ip_UnifiedCompliancePolicyProperties xmlns="http://schemas.microsoft.com/sharepoint/v3" xsi:nil="true"/>
    <lcf76f155ced4ddcb4097134ff3c332f xmlns="fdee5101-b567-439d-a1c2-67d5597adf1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EC79BEF-4280-406C-9C3E-0048BC994585}"/>
</file>

<file path=customXml/itemProps2.xml><?xml version="1.0" encoding="utf-8"?>
<ds:datastoreItem xmlns:ds="http://schemas.openxmlformats.org/officeDocument/2006/customXml" ds:itemID="{232AF695-4725-448C-8BFA-7F21439EF486}"/>
</file>

<file path=customXml/itemProps3.xml><?xml version="1.0" encoding="utf-8"?>
<ds:datastoreItem xmlns:ds="http://schemas.openxmlformats.org/officeDocument/2006/customXml" ds:itemID="{BABD7D70-A096-4756-A006-B70E3C9708D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Anthony Sperkowski</dc:creator>
  <cp:lastModifiedBy>Anthony Sperkowski</cp:lastModifiedBy>
  <dcterms:created xsi:type="dcterms:W3CDTF">2026-01-19T15:15:36Z</dcterms:created>
  <dcterms:modified xsi:type="dcterms:W3CDTF">2026-01-19T15:36:37Z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0x010100D2997F930A664F4C907884E268B359FB</vt:lpwstr>
  </property>
</Properties>
</file>